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ARCHIVOS CARINA 17-02-2015\Infra28_08_14\MIRIAN VELILLA\FONACIDE NUEVO\"/>
    </mc:Choice>
  </mc:AlternateContent>
  <bookViews>
    <workbookView xWindow="240" yWindow="330" windowWidth="23580" windowHeight="9660"/>
  </bookViews>
  <sheets>
    <sheet name="RESUMEN POR DEP. (3)" sheetId="3" r:id="rId1"/>
    <sheet name="RESUMEN POR DEP. (2)" sheetId="2" r:id="rId2"/>
  </sheets>
  <externalReferences>
    <externalReference r:id="rId3"/>
  </externalReferences>
  <definedNames>
    <definedName name="_xlnm.Print_Titles" localSheetId="1">'RESUMEN POR DEP. (2)'!$1:$7</definedName>
    <definedName name="_xlnm.Print_Titles" localSheetId="0">'RESUMEN POR DEP. (3)'!$1:$7</definedName>
  </definedNames>
  <calcPr calcId="152511"/>
</workbook>
</file>

<file path=xl/calcChain.xml><?xml version="1.0" encoding="utf-8"?>
<calcChain xmlns="http://schemas.openxmlformats.org/spreadsheetml/2006/main">
  <c r="B10" i="3" l="1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B10" i="2" l="1"/>
  <c r="B9" i="2"/>
  <c r="V11" i="3"/>
  <c r="U11" i="3"/>
  <c r="T11" i="3"/>
  <c r="S11" i="3"/>
  <c r="R11" i="3"/>
  <c r="Q11" i="3"/>
  <c r="P11" i="3"/>
  <c r="K11" i="3"/>
  <c r="C11" i="3"/>
  <c r="O11" i="3"/>
  <c r="N11" i="3"/>
  <c r="M11" i="3"/>
  <c r="L11" i="3"/>
  <c r="J11" i="3"/>
  <c r="I11" i="3"/>
  <c r="H11" i="3"/>
  <c r="G11" i="3"/>
  <c r="F11" i="3"/>
  <c r="E11" i="3"/>
  <c r="D11" i="3"/>
  <c r="B11" i="3"/>
  <c r="B11" i="2" l="1"/>
  <c r="C11" i="2" l="1"/>
  <c r="V11" i="2" l="1"/>
  <c r="U11" i="2"/>
  <c r="T11" i="2"/>
  <c r="S11" i="2"/>
  <c r="R11" i="2"/>
  <c r="Q11" i="2"/>
  <c r="P11" i="2"/>
  <c r="O11" i="2"/>
  <c r="M11" i="2"/>
  <c r="N11" i="2"/>
  <c r="L11" i="2"/>
  <c r="K11" i="2"/>
  <c r="J11" i="2"/>
  <c r="I11" i="2"/>
  <c r="H11" i="2"/>
  <c r="G11" i="2"/>
  <c r="E11" i="2"/>
  <c r="D11" i="2"/>
  <c r="F11" i="2" l="1"/>
</calcChain>
</file>

<file path=xl/sharedStrings.xml><?xml version="1.0" encoding="utf-8"?>
<sst xmlns="http://schemas.openxmlformats.org/spreadsheetml/2006/main" count="66" uniqueCount="30">
  <si>
    <t>DIRECCIÓN GENERAL DE ADMINISTRACIÓN Y FINANZAS</t>
  </si>
  <si>
    <t>DIRECCIÓN DE INFRAESTRUCTURA</t>
  </si>
  <si>
    <t>TOTALES</t>
  </si>
  <si>
    <t>Aulas</t>
  </si>
  <si>
    <t>SSHH</t>
  </si>
  <si>
    <t>RESUMEN DE INTERVENCIONES</t>
  </si>
  <si>
    <t>Cant. De Inst.</t>
  </si>
  <si>
    <t>OBRAS NUEVAS</t>
  </si>
  <si>
    <t>REPARACIONES</t>
  </si>
  <si>
    <t>OTRAS OBRAS</t>
  </si>
  <si>
    <t>MOBILIARIOS</t>
  </si>
  <si>
    <t>C.R.A.</t>
  </si>
  <si>
    <t>S.I</t>
  </si>
  <si>
    <t>Agua</t>
  </si>
  <si>
    <t>Cocina -Comedor</t>
  </si>
  <si>
    <t>Ob. Ext.</t>
  </si>
  <si>
    <t>C.P.</t>
  </si>
  <si>
    <t>SILLA IND. CON PUPITRE</t>
  </si>
  <si>
    <t>SILLA P/ ALUMNO Y PROF.</t>
  </si>
  <si>
    <t>PIZARRA</t>
  </si>
  <si>
    <t>ARMARIO</t>
  </si>
  <si>
    <t>ESCRITORIO</t>
  </si>
  <si>
    <t>MESA P/ COMP.</t>
  </si>
  <si>
    <t>DETALLES</t>
  </si>
  <si>
    <t>Obras Autorizadas</t>
  </si>
  <si>
    <t>Obras Ejecutadas sin Autorización</t>
  </si>
  <si>
    <t>Tinglado</t>
  </si>
  <si>
    <t>ESTANTE P/ CRA</t>
  </si>
  <si>
    <t>OBRAS POR FONACIDE DESDE 01/07/2014 AL 30/06/2015</t>
  </si>
  <si>
    <t>OBRAS POR FONACIDE DESDE 2012 AL 30/06/2015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</si>
</sst>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_-;\-* #,##0.00_-;_-* &quot;-&quot;??_-;_-@_-"/>
    <numFmt numFmtId="166" formatCode="_-* #,##0_-;\-* #,##0_-;_-* &quot;-&quot;??_-;_-@_-"/>
    <numFmt numFmtId="167" formatCode="_ * #,##0.00_ ;_ * \-#,##0.00_ ;_ * &quot;-&quot;??_ ;_ @_ "/>
    <numFmt numFmtId="168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1" tint="0.14999847407452621"/>
      </left>
      <right style="hair">
        <color theme="1" tint="0.14999847407452621"/>
      </right>
      <top style="hair">
        <color theme="1" tint="0.14999847407452621"/>
      </top>
      <bottom style="hair">
        <color theme="1" tint="0.14999847407452621"/>
      </bottom>
      <diagonal/>
    </border>
    <border>
      <left style="hair">
        <color theme="1" tint="0.14999847407452621"/>
      </left>
      <right style="hair">
        <color theme="1" tint="0.14999847407452621"/>
      </right>
      <top/>
      <bottom style="hair">
        <color theme="1" tint="0.14999847407452621"/>
      </bottom>
      <diagonal/>
    </border>
    <border>
      <left style="hair">
        <color theme="1" tint="0.14996795556505021"/>
      </left>
      <right style="hair">
        <color theme="1" tint="0.14999847407452621"/>
      </right>
      <top style="hair">
        <color theme="1" tint="0.14999847407452621"/>
      </top>
      <bottom/>
      <diagonal/>
    </border>
    <border>
      <left style="hair">
        <color theme="1" tint="0.14999847407452621"/>
      </left>
      <right/>
      <top style="hair">
        <color theme="1" tint="0.14999847407452621"/>
      </top>
      <bottom style="hair">
        <color theme="1" tint="0.14999847407452621"/>
      </bottom>
      <diagonal/>
    </border>
    <border>
      <left/>
      <right/>
      <top style="hair">
        <color theme="1" tint="0.14999847407452621"/>
      </top>
      <bottom style="hair">
        <color theme="1" tint="0.14999847407452621"/>
      </bottom>
      <diagonal/>
    </border>
    <border>
      <left style="hair">
        <color theme="1" tint="0.14996795556505021"/>
      </left>
      <right/>
      <top style="hair">
        <color theme="1" tint="0.14999847407452621"/>
      </top>
      <bottom style="hair">
        <color theme="1" tint="0.14999847407452621"/>
      </bottom>
      <diagonal/>
    </border>
    <border>
      <left style="hair">
        <color theme="1" tint="0.14996795556505021"/>
      </left>
      <right style="hair">
        <color theme="1" tint="0.14999847407452621"/>
      </right>
      <top/>
      <bottom style="hair">
        <color theme="1" tint="0.14999847407452621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/>
      <diagonal/>
    </border>
    <border>
      <left/>
      <right/>
      <top/>
      <bottom style="hair">
        <color theme="1" tint="0.1499984740745262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3"/>
      </left>
      <right/>
      <top style="hair">
        <color indexed="63"/>
      </top>
      <bottom/>
      <diagonal/>
    </border>
  </borders>
  <cellStyleXfs count="29">
    <xf numFmtId="0" fontId="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28">
    <xf numFmtId="0" fontId="0" fillId="0" borderId="0" xfId="0"/>
    <xf numFmtId="0" fontId="0" fillId="0" borderId="0" xfId="0" applyFill="1"/>
    <xf numFmtId="0" fontId="5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4" borderId="2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 wrapText="1"/>
    </xf>
    <xf numFmtId="166" fontId="6" fillId="5" borderId="2" xfId="1" applyNumberFormat="1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166" fontId="8" fillId="0" borderId="3" xfId="1" applyNumberFormat="1" applyFont="1" applyFill="1" applyBorder="1" applyAlignment="1">
      <alignment horizontal="center" vertical="center" wrapText="1"/>
    </xf>
    <xf numFmtId="166" fontId="8" fillId="0" borderId="2" xfId="1" applyNumberFormat="1" applyFont="1" applyFill="1" applyBorder="1" applyAlignment="1">
      <alignment horizontal="center" vertical="center" wrapText="1"/>
    </xf>
    <xf numFmtId="168" fontId="8" fillId="0" borderId="2" xfId="1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</cellXfs>
  <cellStyles count="29">
    <cellStyle name="Millares" xfId="1" builtinId="3"/>
    <cellStyle name="Millares 2" xfId="3"/>
    <cellStyle name="Millares 2 2" xfId="4"/>
    <cellStyle name="Millares 2 2 2" xfId="5"/>
    <cellStyle name="Millares 2 2 3" xfId="6"/>
    <cellStyle name="Millares 2 2 3 2" xfId="7"/>
    <cellStyle name="Millares 2 2 3 3" xfId="8"/>
    <cellStyle name="Millares 2 3" xfId="9"/>
    <cellStyle name="Millares 3" xfId="10"/>
    <cellStyle name="Millares 4" xfId="11"/>
    <cellStyle name="Millares 5" xfId="12"/>
    <cellStyle name="Millares 6" xfId="13"/>
    <cellStyle name="Millares 6 2" xfId="2"/>
    <cellStyle name="Millares 7" xfId="14"/>
    <cellStyle name="Normal" xfId="0" builtinId="0"/>
    <cellStyle name="Normal 2" xfId="15"/>
    <cellStyle name="Normal 3" xfId="16"/>
    <cellStyle name="Normal 3 2" xfId="17"/>
    <cellStyle name="Normal 3 3" xfId="18"/>
    <cellStyle name="Normal 4" xfId="19"/>
    <cellStyle name="Normal 4 2" xfId="20"/>
    <cellStyle name="Normal 4 2 2" xfId="21"/>
    <cellStyle name="Normal 4 2 2 2" xfId="22"/>
    <cellStyle name="Normal 4 3" xfId="23"/>
    <cellStyle name="Normal 4 4" xfId="24"/>
    <cellStyle name="Normal 5" xfId="25"/>
    <cellStyle name="Normal 5 2" xfId="26"/>
    <cellStyle name="Normal 5 2 2" xfId="27"/>
    <cellStyle name="Normal 5 2 3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104775</xdr:rowOff>
    </xdr:from>
    <xdr:to>
      <xdr:col>0</xdr:col>
      <xdr:colOff>1304925</xdr:colOff>
      <xdr:row>0</xdr:row>
      <xdr:rowOff>733425</xdr:rowOff>
    </xdr:to>
    <xdr:pic>
      <xdr:nvPicPr>
        <xdr:cNvPr id="2" name="Imagen 1" descr="encabeza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72" t="9319" r="63269" b="14951"/>
        <a:stretch>
          <a:fillRect/>
        </a:stretch>
      </xdr:blipFill>
      <xdr:spPr bwMode="auto">
        <a:xfrm>
          <a:off x="76200" y="104775"/>
          <a:ext cx="12287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180975</xdr:colOff>
      <xdr:row>0</xdr:row>
      <xdr:rowOff>133350</xdr:rowOff>
    </xdr:from>
    <xdr:to>
      <xdr:col>21</xdr:col>
      <xdr:colOff>342900</xdr:colOff>
      <xdr:row>0</xdr:row>
      <xdr:rowOff>685800</xdr:rowOff>
    </xdr:to>
    <xdr:pic>
      <xdr:nvPicPr>
        <xdr:cNvPr id="3" name="Imagen 3" descr="encabezad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09" t="23505" r="4288" b="29068"/>
        <a:stretch>
          <a:fillRect/>
        </a:stretch>
      </xdr:blipFill>
      <xdr:spPr bwMode="auto">
        <a:xfrm>
          <a:off x="9715500" y="133350"/>
          <a:ext cx="12954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400050</xdr:colOff>
      <xdr:row>0</xdr:row>
      <xdr:rowOff>114300</xdr:rowOff>
    </xdr:from>
    <xdr:to>
      <xdr:col>11</xdr:col>
      <xdr:colOff>333375</xdr:colOff>
      <xdr:row>0</xdr:row>
      <xdr:rowOff>695325</xdr:rowOff>
    </xdr:to>
    <xdr:pic>
      <xdr:nvPicPr>
        <xdr:cNvPr id="4" name="Imagen 3" descr="encabezad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427" t="18985" r="29431" b="29068"/>
        <a:stretch>
          <a:fillRect/>
        </a:stretch>
      </xdr:blipFill>
      <xdr:spPr bwMode="auto">
        <a:xfrm>
          <a:off x="4676775" y="114300"/>
          <a:ext cx="13049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104775</xdr:rowOff>
    </xdr:from>
    <xdr:to>
      <xdr:col>0</xdr:col>
      <xdr:colOff>1304925</xdr:colOff>
      <xdr:row>0</xdr:row>
      <xdr:rowOff>733425</xdr:rowOff>
    </xdr:to>
    <xdr:pic>
      <xdr:nvPicPr>
        <xdr:cNvPr id="4" name="Imagen 3" descr="encabeza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72" t="9319" r="63269" b="14951"/>
        <a:stretch>
          <a:fillRect/>
        </a:stretch>
      </xdr:blipFill>
      <xdr:spPr bwMode="auto">
        <a:xfrm>
          <a:off x="76200" y="104775"/>
          <a:ext cx="12287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180975</xdr:colOff>
      <xdr:row>0</xdr:row>
      <xdr:rowOff>133350</xdr:rowOff>
    </xdr:from>
    <xdr:to>
      <xdr:col>21</xdr:col>
      <xdr:colOff>342900</xdr:colOff>
      <xdr:row>0</xdr:row>
      <xdr:rowOff>685800</xdr:rowOff>
    </xdr:to>
    <xdr:pic>
      <xdr:nvPicPr>
        <xdr:cNvPr id="6" name="Imagen 3" descr="encabezad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09" t="23505" r="4288" b="29068"/>
        <a:stretch>
          <a:fillRect/>
        </a:stretch>
      </xdr:blipFill>
      <xdr:spPr bwMode="auto">
        <a:xfrm>
          <a:off x="9715500" y="133350"/>
          <a:ext cx="12954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400050</xdr:colOff>
      <xdr:row>0</xdr:row>
      <xdr:rowOff>114300</xdr:rowOff>
    </xdr:from>
    <xdr:to>
      <xdr:col>11</xdr:col>
      <xdr:colOff>333375</xdr:colOff>
      <xdr:row>0</xdr:row>
      <xdr:rowOff>695325</xdr:rowOff>
    </xdr:to>
    <xdr:pic>
      <xdr:nvPicPr>
        <xdr:cNvPr id="7" name="Imagen 3" descr="encabezad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427" t="18985" r="29431" b="29068"/>
        <a:stretch>
          <a:fillRect/>
        </a:stretch>
      </xdr:blipFill>
      <xdr:spPr bwMode="auto">
        <a:xfrm>
          <a:off x="4676775" y="114300"/>
          <a:ext cx="13049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%20LISTADO%20FONACIDE%20OBRAS%20AUT.%20Y%20NO%20AU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RIZADO"/>
      <sheetName val="EJEC. SIN AUT"/>
      <sheetName val="JUNIO A JULIO"/>
      <sheetName val="JULIO A JUNIO"/>
    </sheetNames>
    <sheetDataSet>
      <sheetData sheetId="0">
        <row r="3890">
          <cell r="B3890">
            <v>3850</v>
          </cell>
          <cell r="H3890">
            <v>2377</v>
          </cell>
          <cell r="I3890">
            <v>16</v>
          </cell>
          <cell r="J3890">
            <v>13</v>
          </cell>
          <cell r="K3890">
            <v>48</v>
          </cell>
          <cell r="L3890">
            <v>319</v>
          </cell>
          <cell r="M3890">
            <v>717</v>
          </cell>
          <cell r="N3890">
            <v>1607</v>
          </cell>
          <cell r="O3890">
            <v>7</v>
          </cell>
          <cell r="P3890">
            <v>31</v>
          </cell>
          <cell r="Q3890">
            <v>231</v>
          </cell>
          <cell r="R3890">
            <v>23</v>
          </cell>
          <cell r="S3890">
            <v>128</v>
          </cell>
          <cell r="T3890">
            <v>123</v>
          </cell>
          <cell r="U3890">
            <v>45234</v>
          </cell>
          <cell r="V3890">
            <v>50744</v>
          </cell>
          <cell r="W3890">
            <v>347</v>
          </cell>
          <cell r="X3890">
            <v>974</v>
          </cell>
          <cell r="Y3890">
            <v>895</v>
          </cell>
          <cell r="Z3890">
            <v>89</v>
          </cell>
          <cell r="AA3890">
            <v>143</v>
          </cell>
        </row>
      </sheetData>
      <sheetData sheetId="1">
        <row r="641">
          <cell r="B641">
            <v>613</v>
          </cell>
        </row>
      </sheetData>
      <sheetData sheetId="2">
        <row r="1417">
          <cell r="B1417">
            <v>1413</v>
          </cell>
        </row>
      </sheetData>
      <sheetData sheetId="3">
        <row r="20">
          <cell r="B2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31"/>
  <sheetViews>
    <sheetView tabSelected="1" view="pageLayout" zoomScaleNormal="130" workbookViewId="0">
      <selection activeCell="A5" sqref="A5:U5"/>
    </sheetView>
  </sheetViews>
  <sheetFormatPr baseColWidth="10" defaultColWidth="4.7109375" defaultRowHeight="15" x14ac:dyDescent="0.25"/>
  <cols>
    <col min="1" max="1" width="19" customWidth="1"/>
    <col min="2" max="4" width="6.140625" customWidth="1"/>
    <col min="5" max="5" width="4.85546875" customWidth="1"/>
    <col min="6" max="6" width="5.140625" customWidth="1"/>
    <col min="7" max="7" width="7" customWidth="1"/>
    <col min="8" max="8" width="5.140625" customWidth="1"/>
    <col min="9" max="9" width="6.140625" customWidth="1"/>
    <col min="10" max="10" width="5.28515625" customWidth="1"/>
    <col min="11" max="11" width="7.7109375" customWidth="1"/>
    <col min="12" max="15" width="6.140625" customWidth="1"/>
    <col min="16" max="19" width="7.42578125" customWidth="1"/>
    <col min="20" max="20" width="8.42578125" customWidth="1"/>
    <col min="21" max="21" width="7.42578125" customWidth="1"/>
    <col min="22" max="22" width="6.28515625" customWidth="1"/>
  </cols>
  <sheetData>
    <row r="1" spans="1:22" ht="60" customHeight="1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2" s="1" customFormat="1" ht="21" customHeight="1" x14ac:dyDescent="0.2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2" s="1" customFormat="1" ht="24" customHeight="1" x14ac:dyDescent="0.25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2" s="1" customFormat="1" ht="21" customHeight="1" x14ac:dyDescent="0.25">
      <c r="A4" s="26" t="s">
        <v>29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2" s="1" customFormat="1" ht="24.75" customHeight="1" x14ac:dyDescent="0.25">
      <c r="A5" s="26" t="s">
        <v>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2" ht="24" customHeight="1" x14ac:dyDescent="0.25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22" ht="30.75" customHeight="1" x14ac:dyDescent="0.25">
      <c r="A7" s="16" t="s">
        <v>23</v>
      </c>
      <c r="B7" s="16" t="s">
        <v>6</v>
      </c>
      <c r="C7" s="18" t="s">
        <v>7</v>
      </c>
      <c r="D7" s="18"/>
      <c r="E7" s="18"/>
      <c r="F7" s="18"/>
      <c r="G7" s="18"/>
      <c r="H7" s="18"/>
      <c r="I7" s="19" t="s">
        <v>8</v>
      </c>
      <c r="J7" s="20"/>
      <c r="K7" s="20"/>
      <c r="L7" s="20"/>
      <c r="M7" s="21" t="s">
        <v>9</v>
      </c>
      <c r="N7" s="22"/>
      <c r="O7" s="22"/>
      <c r="P7" s="23" t="s">
        <v>10</v>
      </c>
      <c r="Q7" s="23"/>
      <c r="R7" s="23"/>
      <c r="S7" s="23"/>
      <c r="T7" s="23"/>
      <c r="U7" s="23"/>
      <c r="V7" s="23"/>
    </row>
    <row r="8" spans="1:22" ht="36" customHeight="1" x14ac:dyDescent="0.25">
      <c r="A8" s="17"/>
      <c r="B8" s="17"/>
      <c r="C8" s="2" t="s">
        <v>3</v>
      </c>
      <c r="D8" s="2" t="s">
        <v>11</v>
      </c>
      <c r="E8" s="2" t="s">
        <v>12</v>
      </c>
      <c r="F8" s="2" t="s">
        <v>13</v>
      </c>
      <c r="G8" s="2" t="s">
        <v>14</v>
      </c>
      <c r="H8" s="2" t="s">
        <v>4</v>
      </c>
      <c r="I8" s="5" t="s">
        <v>3</v>
      </c>
      <c r="J8" s="5" t="s">
        <v>11</v>
      </c>
      <c r="K8" s="5" t="s">
        <v>14</v>
      </c>
      <c r="L8" s="5" t="s">
        <v>4</v>
      </c>
      <c r="M8" s="6" t="s">
        <v>26</v>
      </c>
      <c r="N8" s="6" t="s">
        <v>15</v>
      </c>
      <c r="O8" s="11" t="s">
        <v>16</v>
      </c>
      <c r="P8" s="12" t="s">
        <v>17</v>
      </c>
      <c r="Q8" s="12" t="s">
        <v>18</v>
      </c>
      <c r="R8" s="12" t="s">
        <v>19</v>
      </c>
      <c r="S8" s="12" t="s">
        <v>20</v>
      </c>
      <c r="T8" s="12" t="s">
        <v>21</v>
      </c>
      <c r="U8" s="12" t="s">
        <v>27</v>
      </c>
      <c r="V8" s="12" t="s">
        <v>22</v>
      </c>
    </row>
    <row r="9" spans="1:22" ht="24.75" customHeight="1" x14ac:dyDescent="0.25">
      <c r="A9" s="8" t="s">
        <v>24</v>
      </c>
      <c r="B9" s="7">
        <f>+[1]AUTORIZADO!$B$3890</f>
        <v>3850</v>
      </c>
      <c r="C9" s="14">
        <f>+[1]AUTORIZADO!$H$3890</f>
        <v>2377</v>
      </c>
      <c r="D9" s="14">
        <f>+[1]AUTORIZADO!$I$3890</f>
        <v>16</v>
      </c>
      <c r="E9" s="14">
        <f>+[1]AUTORIZADO!$J$3890</f>
        <v>13</v>
      </c>
      <c r="F9" s="14">
        <f>+[1]AUTORIZADO!$K$3890</f>
        <v>48</v>
      </c>
      <c r="G9" s="14">
        <f>+[1]AUTORIZADO!$L$3890</f>
        <v>319</v>
      </c>
      <c r="H9" s="14">
        <f>+[1]AUTORIZADO!$M$3890</f>
        <v>717</v>
      </c>
      <c r="I9" s="14">
        <f>+[1]AUTORIZADO!$N$3890</f>
        <v>1607</v>
      </c>
      <c r="J9" s="14">
        <f>+[1]AUTORIZADO!$O$3890</f>
        <v>7</v>
      </c>
      <c r="K9" s="14">
        <f>+[1]AUTORIZADO!$P$3890</f>
        <v>31</v>
      </c>
      <c r="L9" s="14">
        <f>+[1]AUTORIZADO!$Q$3890</f>
        <v>231</v>
      </c>
      <c r="M9" s="14">
        <f>+[1]AUTORIZADO!$R$3890</f>
        <v>23</v>
      </c>
      <c r="N9" s="14">
        <f>+[1]AUTORIZADO!$S$3890</f>
        <v>128</v>
      </c>
      <c r="O9" s="14">
        <f>+[1]AUTORIZADO!$T$3890</f>
        <v>123</v>
      </c>
      <c r="P9" s="13">
        <f>+[1]AUTORIZADO!$U$3890</f>
        <v>45234</v>
      </c>
      <c r="Q9" s="13">
        <f>+[1]AUTORIZADO!$V$3890</f>
        <v>50744</v>
      </c>
      <c r="R9" s="13">
        <f>+[1]AUTORIZADO!$W$3890</f>
        <v>347</v>
      </c>
      <c r="S9" s="13">
        <f>+[1]AUTORIZADO!$X$3890</f>
        <v>974</v>
      </c>
      <c r="T9" s="13">
        <f>+[1]AUTORIZADO!$Y$3890</f>
        <v>895</v>
      </c>
      <c r="U9" s="13">
        <f>+[1]AUTORIZADO!$Z$3890</f>
        <v>89</v>
      </c>
      <c r="V9" s="13">
        <f>+[1]AUTORIZADO!$AA$3890</f>
        <v>143</v>
      </c>
    </row>
    <row r="10" spans="1:22" ht="26.25" customHeight="1" x14ac:dyDescent="0.25">
      <c r="A10" s="8" t="s">
        <v>25</v>
      </c>
      <c r="B10" s="7">
        <f>+'[1]EJEC. SIN AUT'!$B$641</f>
        <v>613</v>
      </c>
      <c r="C10" s="14">
        <v>364</v>
      </c>
      <c r="D10" s="14">
        <v>5</v>
      </c>
      <c r="E10" s="14">
        <v>3</v>
      </c>
      <c r="F10" s="14">
        <v>3</v>
      </c>
      <c r="G10" s="14">
        <v>16</v>
      </c>
      <c r="H10" s="14">
        <v>128</v>
      </c>
      <c r="I10" s="14">
        <v>457</v>
      </c>
      <c r="J10" s="14">
        <v>2</v>
      </c>
      <c r="K10" s="14">
        <v>6</v>
      </c>
      <c r="L10" s="14">
        <v>43</v>
      </c>
      <c r="M10" s="14">
        <v>28</v>
      </c>
      <c r="N10" s="14">
        <v>33</v>
      </c>
      <c r="O10" s="14">
        <v>47</v>
      </c>
      <c r="P10" s="14">
        <v>1015</v>
      </c>
      <c r="Q10" s="14">
        <v>0</v>
      </c>
      <c r="R10" s="14">
        <v>0</v>
      </c>
      <c r="S10" s="14">
        <v>0</v>
      </c>
      <c r="T10" s="14">
        <v>0</v>
      </c>
      <c r="U10" s="13">
        <v>0</v>
      </c>
      <c r="V10" s="13">
        <v>0</v>
      </c>
    </row>
    <row r="11" spans="1:22" ht="27" customHeight="1" x14ac:dyDescent="0.25">
      <c r="A11" s="9" t="s">
        <v>2</v>
      </c>
      <c r="B11" s="10">
        <f>SUM(B9:B10)</f>
        <v>4463</v>
      </c>
      <c r="C11" s="10">
        <f>SUM(C9:C10)</f>
        <v>2741</v>
      </c>
      <c r="D11" s="10">
        <f t="shared" ref="D11:V11" si="0">SUM(D9:D10)</f>
        <v>21</v>
      </c>
      <c r="E11" s="10">
        <f t="shared" si="0"/>
        <v>16</v>
      </c>
      <c r="F11" s="10">
        <f t="shared" si="0"/>
        <v>51</v>
      </c>
      <c r="G11" s="10">
        <f t="shared" si="0"/>
        <v>335</v>
      </c>
      <c r="H11" s="10">
        <f t="shared" si="0"/>
        <v>845</v>
      </c>
      <c r="I11" s="10">
        <f>SUM(I9:I10)</f>
        <v>2064</v>
      </c>
      <c r="J11" s="10">
        <f t="shared" si="0"/>
        <v>9</v>
      </c>
      <c r="K11" s="10">
        <f t="shared" si="0"/>
        <v>37</v>
      </c>
      <c r="L11" s="10">
        <f t="shared" si="0"/>
        <v>274</v>
      </c>
      <c r="M11" s="10">
        <f>SUM(M9:M10)</f>
        <v>51</v>
      </c>
      <c r="N11" s="10">
        <f>SUM(N9:N10)</f>
        <v>161</v>
      </c>
      <c r="O11" s="10">
        <f t="shared" si="0"/>
        <v>170</v>
      </c>
      <c r="P11" s="10">
        <f t="shared" si="0"/>
        <v>46249</v>
      </c>
      <c r="Q11" s="10">
        <f t="shared" si="0"/>
        <v>50744</v>
      </c>
      <c r="R11" s="10">
        <f t="shared" si="0"/>
        <v>347</v>
      </c>
      <c r="S11" s="10">
        <f t="shared" si="0"/>
        <v>974</v>
      </c>
      <c r="T11" s="10">
        <f t="shared" si="0"/>
        <v>895</v>
      </c>
      <c r="U11" s="10">
        <f t="shared" si="0"/>
        <v>89</v>
      </c>
      <c r="V11" s="10">
        <f t="shared" si="0"/>
        <v>143</v>
      </c>
    </row>
    <row r="12" spans="1:22" ht="18.600000000000001" customHeight="1" x14ac:dyDescent="0.25">
      <c r="C12" s="4"/>
    </row>
    <row r="13" spans="1:22" ht="18.600000000000001" customHeight="1" x14ac:dyDescent="0.25">
      <c r="C13" s="4"/>
    </row>
    <row r="14" spans="1:22" ht="18.600000000000001" customHeight="1" x14ac:dyDescent="0.25"/>
    <row r="15" spans="1:22" ht="18.600000000000001" customHeight="1" x14ac:dyDescent="0.25"/>
    <row r="16" spans="1:22" ht="18.600000000000001" customHeight="1" x14ac:dyDescent="0.25"/>
    <row r="17" ht="18.600000000000001" customHeight="1" x14ac:dyDescent="0.25"/>
    <row r="18" ht="18.600000000000001" customHeight="1" x14ac:dyDescent="0.25"/>
    <row r="19" ht="18.600000000000001" customHeight="1" x14ac:dyDescent="0.25"/>
    <row r="20" ht="18.600000000000001" customHeight="1" x14ac:dyDescent="0.25"/>
    <row r="21" ht="18.600000000000001" customHeight="1" x14ac:dyDescent="0.25"/>
    <row r="22" ht="18.600000000000001" customHeight="1" x14ac:dyDescent="0.25"/>
    <row r="23" ht="18.600000000000001" customHeight="1" x14ac:dyDescent="0.25"/>
    <row r="24" ht="18.600000000000001" customHeight="1" x14ac:dyDescent="0.25"/>
    <row r="25" ht="18.600000000000001" customHeight="1" x14ac:dyDescent="0.25"/>
    <row r="26" ht="18.600000000000001" customHeight="1" x14ac:dyDescent="0.25"/>
    <row r="27" s="3" customFormat="1" ht="13.5" customHeight="1" x14ac:dyDescent="0.25"/>
    <row r="28" ht="22.5" customHeight="1" x14ac:dyDescent="0.25"/>
    <row r="29" ht="26.25" customHeight="1" x14ac:dyDescent="0.25"/>
    <row r="30" ht="38.25" customHeight="1" x14ac:dyDescent="0.25"/>
    <row r="31" ht="27" customHeight="1" x14ac:dyDescent="0.25"/>
  </sheetData>
  <mergeCells count="12">
    <mergeCell ref="P7:V7"/>
    <mergeCell ref="A1:V1"/>
    <mergeCell ref="A2:U2"/>
    <mergeCell ref="A3:U3"/>
    <mergeCell ref="A4:U4"/>
    <mergeCell ref="A5:U5"/>
    <mergeCell ref="B6:L6"/>
    <mergeCell ref="A7:A8"/>
    <mergeCell ref="B7:B8"/>
    <mergeCell ref="C7:H7"/>
    <mergeCell ref="I7:L7"/>
    <mergeCell ref="M7:O7"/>
  </mergeCells>
  <pageMargins left="0.27" right="0.27559055118110237" top="0.23622047244094491" bottom="0.6692913385826772" header="0.23622047244094491" footer="0.31496062992125984"/>
  <pageSetup scale="85" orientation="landscape" r:id="rId1"/>
  <headerFooter>
    <oddFooter>&amp;C&amp;8Unidad de Control y Seguimiento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FF0000"/>
  </sheetPr>
  <dimension ref="A1:V31"/>
  <sheetViews>
    <sheetView view="pageLayout" topLeftCell="A2" zoomScaleNormal="130" workbookViewId="0">
      <selection activeCell="P11" sqref="P11"/>
    </sheetView>
  </sheetViews>
  <sheetFormatPr baseColWidth="10" defaultColWidth="4.7109375" defaultRowHeight="15" x14ac:dyDescent="0.25"/>
  <cols>
    <col min="1" max="1" width="19" customWidth="1"/>
    <col min="2" max="4" width="6.140625" customWidth="1"/>
    <col min="5" max="5" width="4.85546875" customWidth="1"/>
    <col min="6" max="6" width="5.140625" customWidth="1"/>
    <col min="7" max="7" width="7" customWidth="1"/>
    <col min="8" max="8" width="5.140625" customWidth="1"/>
    <col min="9" max="9" width="6.140625" customWidth="1"/>
    <col min="10" max="10" width="5.28515625" customWidth="1"/>
    <col min="11" max="11" width="7.7109375" customWidth="1"/>
    <col min="12" max="15" width="6.140625" customWidth="1"/>
    <col min="16" max="19" width="7.42578125" customWidth="1"/>
    <col min="20" max="20" width="8.42578125" customWidth="1"/>
    <col min="21" max="21" width="7.42578125" customWidth="1"/>
    <col min="22" max="22" width="6.28515625" customWidth="1"/>
  </cols>
  <sheetData>
    <row r="1" spans="1:22" ht="60" customHeight="1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2" s="1" customFormat="1" ht="21" customHeight="1" x14ac:dyDescent="0.2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2" s="1" customFormat="1" ht="24" customHeight="1" x14ac:dyDescent="0.25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2" s="1" customFormat="1" ht="21" customHeight="1" x14ac:dyDescent="0.25">
      <c r="A4" s="26" t="s">
        <v>28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2" s="1" customFormat="1" ht="24.75" customHeight="1" x14ac:dyDescent="0.25">
      <c r="A5" s="26" t="s">
        <v>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2" ht="24" customHeight="1" x14ac:dyDescent="0.25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22" ht="30.75" customHeight="1" x14ac:dyDescent="0.25">
      <c r="A7" s="16" t="s">
        <v>23</v>
      </c>
      <c r="B7" s="16" t="s">
        <v>6</v>
      </c>
      <c r="C7" s="18" t="s">
        <v>7</v>
      </c>
      <c r="D7" s="18"/>
      <c r="E7" s="18"/>
      <c r="F7" s="18"/>
      <c r="G7" s="18"/>
      <c r="H7" s="18"/>
      <c r="I7" s="19" t="s">
        <v>8</v>
      </c>
      <c r="J7" s="20"/>
      <c r="K7" s="20"/>
      <c r="L7" s="20"/>
      <c r="M7" s="21" t="s">
        <v>9</v>
      </c>
      <c r="N7" s="22"/>
      <c r="O7" s="22"/>
      <c r="P7" s="23" t="s">
        <v>10</v>
      </c>
      <c r="Q7" s="23"/>
      <c r="R7" s="23"/>
      <c r="S7" s="23"/>
      <c r="T7" s="23"/>
      <c r="U7" s="23"/>
      <c r="V7" s="23"/>
    </row>
    <row r="8" spans="1:22" ht="36" customHeight="1" x14ac:dyDescent="0.25">
      <c r="A8" s="17"/>
      <c r="B8" s="17"/>
      <c r="C8" s="2" t="s">
        <v>3</v>
      </c>
      <c r="D8" s="2" t="s">
        <v>11</v>
      </c>
      <c r="E8" s="2" t="s">
        <v>12</v>
      </c>
      <c r="F8" s="2" t="s">
        <v>13</v>
      </c>
      <c r="G8" s="2" t="s">
        <v>14</v>
      </c>
      <c r="H8" s="2" t="s">
        <v>4</v>
      </c>
      <c r="I8" s="5" t="s">
        <v>3</v>
      </c>
      <c r="J8" s="5" t="s">
        <v>11</v>
      </c>
      <c r="K8" s="5" t="s">
        <v>14</v>
      </c>
      <c r="L8" s="5" t="s">
        <v>4</v>
      </c>
      <c r="M8" s="6" t="s">
        <v>26</v>
      </c>
      <c r="N8" s="6" t="s">
        <v>15</v>
      </c>
      <c r="O8" s="11" t="s">
        <v>16</v>
      </c>
      <c r="P8" s="12" t="s">
        <v>17</v>
      </c>
      <c r="Q8" s="12" t="s">
        <v>18</v>
      </c>
      <c r="R8" s="12" t="s">
        <v>19</v>
      </c>
      <c r="S8" s="12" t="s">
        <v>20</v>
      </c>
      <c r="T8" s="12" t="s">
        <v>21</v>
      </c>
      <c r="U8" s="12" t="s">
        <v>27</v>
      </c>
      <c r="V8" s="12" t="s">
        <v>22</v>
      </c>
    </row>
    <row r="9" spans="1:22" ht="24.75" customHeight="1" x14ac:dyDescent="0.25">
      <c r="A9" s="8" t="s">
        <v>24</v>
      </c>
      <c r="B9" s="7">
        <f>+'[1]JUNIO A JULIO'!$B$1417</f>
        <v>1413</v>
      </c>
      <c r="C9" s="14">
        <v>797</v>
      </c>
      <c r="D9" s="14">
        <v>4</v>
      </c>
      <c r="E9" s="14">
        <v>9</v>
      </c>
      <c r="F9" s="14">
        <v>37</v>
      </c>
      <c r="G9" s="14">
        <v>145</v>
      </c>
      <c r="H9" s="14">
        <v>229</v>
      </c>
      <c r="I9" s="14">
        <v>279</v>
      </c>
      <c r="J9" s="14">
        <v>2</v>
      </c>
      <c r="K9" s="14">
        <v>3</v>
      </c>
      <c r="L9" s="14">
        <v>59</v>
      </c>
      <c r="M9" s="14">
        <v>8</v>
      </c>
      <c r="N9" s="14">
        <v>30</v>
      </c>
      <c r="O9" s="14">
        <v>18</v>
      </c>
      <c r="P9" s="13">
        <v>16701</v>
      </c>
      <c r="Q9" s="13">
        <v>17231</v>
      </c>
      <c r="R9" s="13">
        <v>119</v>
      </c>
      <c r="S9" s="13">
        <v>152</v>
      </c>
      <c r="T9" s="13">
        <v>166</v>
      </c>
      <c r="U9" s="13">
        <v>32</v>
      </c>
      <c r="V9" s="13">
        <v>35</v>
      </c>
    </row>
    <row r="10" spans="1:22" ht="26.25" customHeight="1" x14ac:dyDescent="0.25">
      <c r="A10" s="8" t="s">
        <v>25</v>
      </c>
      <c r="B10" s="7">
        <f>+'[1]JULIO A JUNIO'!$B$20</f>
        <v>16</v>
      </c>
      <c r="C10" s="15">
        <v>11</v>
      </c>
      <c r="D10" s="15">
        <v>1</v>
      </c>
      <c r="E10" s="15">
        <v>0</v>
      </c>
      <c r="F10" s="15">
        <v>0</v>
      </c>
      <c r="G10" s="15">
        <v>0</v>
      </c>
      <c r="H10" s="15">
        <v>1</v>
      </c>
      <c r="I10" s="15">
        <v>10</v>
      </c>
      <c r="J10" s="15">
        <v>0</v>
      </c>
      <c r="K10" s="15">
        <v>0</v>
      </c>
      <c r="L10" s="15">
        <v>0</v>
      </c>
      <c r="M10" s="15">
        <v>0</v>
      </c>
      <c r="N10" s="15">
        <v>4</v>
      </c>
      <c r="O10" s="15">
        <v>3</v>
      </c>
      <c r="P10" s="15">
        <v>0</v>
      </c>
      <c r="Q10" s="14">
        <v>0</v>
      </c>
      <c r="R10" s="14">
        <v>0</v>
      </c>
      <c r="S10" s="14">
        <v>0</v>
      </c>
      <c r="T10" s="14">
        <v>0</v>
      </c>
      <c r="U10" s="13">
        <v>0</v>
      </c>
      <c r="V10" s="13">
        <v>0</v>
      </c>
    </row>
    <row r="11" spans="1:22" ht="27" customHeight="1" x14ac:dyDescent="0.25">
      <c r="A11" s="9" t="s">
        <v>2</v>
      </c>
      <c r="B11" s="10">
        <f>SUM(B9:B10)</f>
        <v>1429</v>
      </c>
      <c r="C11" s="10">
        <f>SUM(C9:C10)</f>
        <v>808</v>
      </c>
      <c r="D11" s="10">
        <f t="shared" ref="D11:V11" si="0">SUM(D9:D10)</f>
        <v>5</v>
      </c>
      <c r="E11" s="10">
        <f t="shared" si="0"/>
        <v>9</v>
      </c>
      <c r="F11" s="10">
        <f t="shared" si="0"/>
        <v>37</v>
      </c>
      <c r="G11" s="10">
        <f t="shared" si="0"/>
        <v>145</v>
      </c>
      <c r="H11" s="10">
        <f t="shared" si="0"/>
        <v>230</v>
      </c>
      <c r="I11" s="10">
        <f>SUM(I9:I10)</f>
        <v>289</v>
      </c>
      <c r="J11" s="10">
        <f t="shared" si="0"/>
        <v>2</v>
      </c>
      <c r="K11" s="10">
        <f t="shared" si="0"/>
        <v>3</v>
      </c>
      <c r="L11" s="10">
        <f t="shared" si="0"/>
        <v>59</v>
      </c>
      <c r="M11" s="10">
        <f>SUM(M9:M10)</f>
        <v>8</v>
      </c>
      <c r="N11" s="10">
        <f>SUM(N9:N10)</f>
        <v>34</v>
      </c>
      <c r="O11" s="10">
        <f t="shared" si="0"/>
        <v>21</v>
      </c>
      <c r="P11" s="10">
        <f t="shared" si="0"/>
        <v>16701</v>
      </c>
      <c r="Q11" s="10">
        <f t="shared" si="0"/>
        <v>17231</v>
      </c>
      <c r="R11" s="10">
        <f t="shared" si="0"/>
        <v>119</v>
      </c>
      <c r="S11" s="10">
        <f t="shared" si="0"/>
        <v>152</v>
      </c>
      <c r="T11" s="10">
        <f t="shared" si="0"/>
        <v>166</v>
      </c>
      <c r="U11" s="10">
        <f t="shared" si="0"/>
        <v>32</v>
      </c>
      <c r="V11" s="10">
        <f t="shared" si="0"/>
        <v>35</v>
      </c>
    </row>
    <row r="12" spans="1:22" ht="18.600000000000001" customHeight="1" x14ac:dyDescent="0.25">
      <c r="C12" s="4"/>
    </row>
    <row r="13" spans="1:22" ht="18.600000000000001" customHeight="1" x14ac:dyDescent="0.25">
      <c r="C13" s="4"/>
    </row>
    <row r="14" spans="1:22" ht="18.600000000000001" customHeight="1" x14ac:dyDescent="0.25"/>
    <row r="15" spans="1:22" ht="18.600000000000001" customHeight="1" x14ac:dyDescent="0.25"/>
    <row r="16" spans="1:22" ht="18.600000000000001" customHeight="1" x14ac:dyDescent="0.25"/>
    <row r="17" ht="18.600000000000001" customHeight="1" x14ac:dyDescent="0.25"/>
    <row r="18" ht="18.600000000000001" customHeight="1" x14ac:dyDescent="0.25"/>
    <row r="19" ht="18.600000000000001" customHeight="1" x14ac:dyDescent="0.25"/>
    <row r="20" ht="18.600000000000001" customHeight="1" x14ac:dyDescent="0.25"/>
    <row r="21" ht="18.600000000000001" customHeight="1" x14ac:dyDescent="0.25"/>
    <row r="22" ht="18.600000000000001" customHeight="1" x14ac:dyDescent="0.25"/>
    <row r="23" ht="18.600000000000001" customHeight="1" x14ac:dyDescent="0.25"/>
    <row r="24" ht="18.600000000000001" customHeight="1" x14ac:dyDescent="0.25"/>
    <row r="25" ht="18.600000000000001" customHeight="1" x14ac:dyDescent="0.25"/>
    <row r="26" ht="18.600000000000001" customHeight="1" x14ac:dyDescent="0.25"/>
    <row r="27" s="3" customFormat="1" ht="13.5" customHeight="1" x14ac:dyDescent="0.25"/>
    <row r="28" ht="22.5" customHeight="1" x14ac:dyDescent="0.25"/>
    <row r="29" ht="26.25" customHeight="1" x14ac:dyDescent="0.25"/>
    <row r="30" ht="38.25" customHeight="1" x14ac:dyDescent="0.25"/>
    <row r="31" ht="27" customHeight="1" x14ac:dyDescent="0.25"/>
  </sheetData>
  <mergeCells count="12">
    <mergeCell ref="A1:V1"/>
    <mergeCell ref="A5:U5"/>
    <mergeCell ref="A7:A8"/>
    <mergeCell ref="B6:L6"/>
    <mergeCell ref="A2:U2"/>
    <mergeCell ref="A3:U3"/>
    <mergeCell ref="A4:U4"/>
    <mergeCell ref="B7:B8"/>
    <mergeCell ref="C7:H7"/>
    <mergeCell ref="I7:L7"/>
    <mergeCell ref="M7:O7"/>
    <mergeCell ref="P7:V7"/>
  </mergeCells>
  <pageMargins left="0.27" right="0.27559055118110237" top="0.23622047244094491" bottom="0.6692913385826772" header="0.23622047244094491" footer="0.31496062992125984"/>
  <pageSetup scale="85" orientation="landscape" r:id="rId1"/>
  <headerFooter>
    <oddFooter>&amp;C&amp;8Unidad de Control y Seguimiento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RESUMEN POR DEP. (3)</vt:lpstr>
      <vt:lpstr>RESUMEN POR DEP. (2)</vt:lpstr>
      <vt:lpstr>'RESUMEN POR DEP. (2)'!Títulos_a_imprimir</vt:lpstr>
      <vt:lpstr>'RESUMEN POR DEP. (3)'!Títulos_a_imprimir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Carina</dc:creator>
  <cp:lastModifiedBy>DELL</cp:lastModifiedBy>
  <cp:lastPrinted>2015-05-25T15:53:10Z</cp:lastPrinted>
  <dcterms:created xsi:type="dcterms:W3CDTF">2014-06-02T19:50:09Z</dcterms:created>
  <dcterms:modified xsi:type="dcterms:W3CDTF">2015-07-09T18:32:51Z</dcterms:modified>
</cp:coreProperties>
</file>